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605" windowHeight="16005"/>
  </bookViews>
  <sheets>
    <sheet name="Лист1" sheetId="1" r:id="rId1"/>
    <sheet name="Лист2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6" i="1"/>
  <c r="N18"/>
  <c r="N11"/>
  <c r="K26"/>
  <c r="K18"/>
  <c r="K11"/>
  <c r="J26"/>
  <c r="J18"/>
  <c r="J11"/>
  <c r="I26"/>
  <c r="I18"/>
  <c r="I11"/>
  <c r="O11" l="1"/>
  <c r="M11"/>
  <c r="L11"/>
  <c r="H11"/>
  <c r="G11"/>
  <c r="F11"/>
  <c r="E11"/>
  <c r="D11"/>
  <c r="C11"/>
  <c r="F26" l="1"/>
  <c r="O18"/>
  <c r="M18"/>
  <c r="L18"/>
  <c r="H18"/>
  <c r="G18"/>
  <c r="F18"/>
  <c r="E18"/>
  <c r="D18"/>
  <c r="C18"/>
  <c r="O26" l="1"/>
  <c r="M26"/>
  <c r="L26"/>
  <c r="H26"/>
  <c r="G26"/>
  <c r="E26"/>
  <c r="D26"/>
  <c r="C26"/>
  <c r="C2" l="1"/>
  <c r="D2" s="1"/>
  <c r="E2" s="1"/>
  <c r="F2" s="1"/>
  <c r="G2" s="1"/>
  <c r="H2" s="1"/>
  <c r="I2" s="1"/>
  <c r="J2" s="1"/>
  <c r="K2" s="1"/>
  <c r="L2" s="1"/>
  <c r="M2" s="1"/>
  <c r="N2" s="1"/>
  <c r="O2" s="1"/>
  <c r="F54" i="2" l="1"/>
  <c r="F61"/>
  <c r="F47"/>
  <c r="F30"/>
</calcChain>
</file>

<file path=xl/sharedStrings.xml><?xml version="1.0" encoding="utf-8"?>
<sst xmlns="http://schemas.openxmlformats.org/spreadsheetml/2006/main" count="309" uniqueCount="74">
  <si>
    <t>Параметр оценки</t>
  </si>
  <si>
    <t>дата создания организации, сведения об учредителе (учредителях);</t>
  </si>
  <si>
    <t>учредительные документы (копия устава, свидетельство о государственной регистрации, решение учредителя о создании и о назначении руководителя организации культуры, положения о филиалах и представительствах);</t>
  </si>
  <si>
    <t>структуру организации культуры, режим, график работы, контактные телефоны, адреса электронной почты;</t>
  </si>
  <si>
    <t>фамилии, имена отчества, должности руководящего состава организации культуры, ее структурных подразделений и филиалов (при их наличии);</t>
  </si>
  <si>
    <t>сведения о видах предоставляемых услуг;</t>
  </si>
  <si>
    <t>копии нормативных правовых актов, устанавливающих цены (тарифы) на услуги либо порядок их установления, перечень оказываемых платных услуг, цены (тарифы) на услуги;</t>
  </si>
  <si>
    <t>копии лицензий на осуществление деятельности, подлежащей лицензированию в соответствии с законодательством Российской Федерации;</t>
  </si>
  <si>
    <t>информацию о планируемых мероприятиях;</t>
  </si>
  <si>
    <t>информацию о выполнении государственного (муниципального) задания, отчет о результатах деятельности учреждения;</t>
  </si>
  <si>
    <t>план по улучшению качества работы организации;</t>
  </si>
  <si>
    <t>информацию, размещение и опубликование которой являются обязательными в соответствии с законодательством Российской Федерации;</t>
  </si>
  <si>
    <t>информацию, которая размещается и опубликовывается по решению учредителя организации культуры;</t>
  </si>
  <si>
    <t>информацию, которая размещается и опубликовывается по решению организации культуры;</t>
  </si>
  <si>
    <t>полное и сокращенное наименование, место нахождения, почтовый адрес, схема проезда;</t>
  </si>
  <si>
    <t>информацию о материально-техническом обеспечении предоставления услуг организацией культуры;</t>
  </si>
  <si>
    <t>результаты независимой оценки качества оказания услуг организациями культуры;</t>
  </si>
  <si>
    <t>обратная связь посредством телефона;</t>
  </si>
  <si>
    <t>обратная связь посредством электронной почты;</t>
  </si>
  <si>
    <t>обратная связь посредством  электронных сервисов (форма для подачи электронного обращения/жалобы/предложения; раздел «Часто задаваемые вопросы»; получение консультации по оказываемым услугам и пр.);</t>
  </si>
  <si>
    <t>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нее).</t>
  </si>
  <si>
    <t>наличие комфортной зоны отдыха (ожидания);</t>
  </si>
  <si>
    <t>наличие и понятность навигации внутри организации;</t>
  </si>
  <si>
    <t>доступность питьевой воды;</t>
  </si>
  <si>
    <t>наличие и доступность санитарно-гигиенических помещений (чистота помещений, наличие мыла, воды, туалетной бумаги и пр.);</t>
  </si>
  <si>
    <t>санитарное состояние помещений организаций;</t>
  </si>
  <si>
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пр.).</t>
  </si>
  <si>
    <t>ОЦЕНКА ПО ФОТО/ДОКУМЕНТАМ</t>
  </si>
  <si>
    <t>оборудование входных групп пандусами/подъёмными платформами;</t>
  </si>
  <si>
    <t>наличие выделенных стоянок для автотранспортных средств инвалидов;</t>
  </si>
  <si>
    <t>наличие адаптированных лифтов, поручней, расширенных дверных проёмов;</t>
  </si>
  <si>
    <t>наличие сменных кресел-колясок;</t>
  </si>
  <si>
    <t>наличие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</si>
  <si>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информации;</t>
  </si>
  <si>
    <t>дублирование надписей, знаков и иной текстовой и графической информации знаками, выполненными рельефно-точечным шрифтом Брайля;</t>
  </si>
  <si>
    <t>возможность предоставления инвалидам по слуху (слуху и зрению) услуг сурдопереводчика (тифлосурдопереводчика);</t>
  </si>
  <si>
    <t>наличие альтернативной версии официального сайта организации в сети "Интернет" для инвалидов по зрению;</t>
  </si>
  <si>
    <t>помощь, оказываемая работниками организации, прошедшими необходимое обучение (инструктирование) (возможность сопровождения работниками организации);</t>
  </si>
  <si>
    <t>наличие возможности предоставления услуги в дистанционном режиме или на дому.</t>
  </si>
  <si>
    <t>копию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услуг);</t>
  </si>
  <si>
    <t>22а</t>
  </si>
  <si>
    <t>FAQ (вопрос-ответ)</t>
  </si>
  <si>
    <t>САЙТ</t>
  </si>
  <si>
    <t>СТЕНД</t>
  </si>
  <si>
    <t>анкет</t>
  </si>
  <si>
    <t>посетил учреждение с целью проведения "Независимой оценки качества условий оказания услуг",</t>
  </si>
  <si>
    <t>информация внесена корректно.</t>
  </si>
  <si>
    <t>должность, ФИО</t>
  </si>
  <si>
    <t>подпись</t>
  </si>
  <si>
    <t>место печати</t>
  </si>
  <si>
    <t>дата</t>
  </si>
  <si>
    <t>Настоящим подтверждаем, что ИП Мезенцев Фёдор Викторович</t>
  </si>
  <si>
    <t>Блок 3.2.</t>
  </si>
  <si>
    <t>МАРЁВСКИЙ РАЙОН</t>
  </si>
  <si>
    <t>Районная библиотека</t>
  </si>
  <si>
    <t>Детское отделение</t>
  </si>
  <si>
    <t>МУК «Централизованная библиотечная система»</t>
  </si>
  <si>
    <t>Велильский филиал</t>
  </si>
  <si>
    <t>Горный филиал</t>
  </si>
  <si>
    <t>Липьевский филиал</t>
  </si>
  <si>
    <t>Моисеевский филиал</t>
  </si>
  <si>
    <t>Молвотицкий филиал</t>
  </si>
  <si>
    <t>Новорусский филиал</t>
  </si>
  <si>
    <t>http://cbsmarevo.ucoz.ru/index/rezultaty_nezavisimoj_ocenki_kachestva_uslovij_okazanija_uslug/0-24</t>
  </si>
  <si>
    <t>Луговской филиал
(здание законсервировано)</t>
  </si>
  <si>
    <t>Мамоновщинский филиал
(здание законсервировано)</t>
  </si>
  <si>
    <t>Любенской филиал
(здание законсервировано)</t>
  </si>
  <si>
    <t>Новодеревенский филиал
(здание законсервировано)</t>
  </si>
  <si>
    <t>присутствует</t>
  </si>
  <si>
    <t>отсутствует</t>
  </si>
  <si>
    <t>Блок 3.1</t>
  </si>
  <si>
    <t>Подготовлено: ООО "МА "МЕДИА-ПОЛЮС"</t>
  </si>
  <si>
    <t>ПРИЛОЖЕНИЕ 2 - Комфортность условий предоставления услуг</t>
  </si>
  <si>
    <t>Блок 2.1.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</si>
</sst>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" fontId="3" fillId="5" borderId="3" xfId="2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0" fillId="7" borderId="0" xfId="0" applyFill="1"/>
    <xf numFmtId="0" fontId="3" fillId="6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7" fillId="6" borderId="15" xfId="1" applyFont="1" applyFill="1" applyBorder="1" applyAlignment="1" applyProtection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1" fontId="3" fillId="5" borderId="0" xfId="2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1" xfId="0" applyBorder="1"/>
    <xf numFmtId="0" fontId="10" fillId="0" borderId="0" xfId="0" applyFont="1"/>
    <xf numFmtId="0" fontId="9" fillId="0" borderId="16" xfId="0" applyFont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2" fillId="0" borderId="0" xfId="0" applyFont="1"/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1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wrapText="1"/>
    </xf>
    <xf numFmtId="0" fontId="12" fillId="3" borderId="26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zoomScale="80" zoomScaleNormal="80" zoomScalePageLayoutView="70" workbookViewId="0">
      <pane xSplit="2" ySplit="3" topLeftCell="E4" activePane="bottomRight" state="frozen"/>
      <selection pane="topRight" activeCell="C1" sqref="C1"/>
      <selection pane="bottomLeft" activeCell="A6" sqref="A6"/>
      <selection pane="bottomRight" activeCell="S22" sqref="S22"/>
    </sheetView>
  </sheetViews>
  <sheetFormatPr defaultColWidth="9.140625" defaultRowHeight="12.75"/>
  <cols>
    <col min="1" max="1" width="3.5703125" style="1" customWidth="1"/>
    <col min="2" max="2" width="44" style="1" customWidth="1"/>
    <col min="3" max="8" width="14.28515625" style="1" customWidth="1"/>
    <col min="9" max="9" width="16.28515625" style="1" customWidth="1"/>
    <col min="10" max="13" width="14.28515625" style="1" customWidth="1"/>
    <col min="14" max="14" width="16.5703125" style="1" customWidth="1"/>
    <col min="15" max="15" width="14.28515625" style="1" customWidth="1"/>
    <col min="16" max="16384" width="9.140625" style="1"/>
  </cols>
  <sheetData>
    <row r="1" spans="1:15" ht="36" customHeight="1" thickBot="1">
      <c r="C1" s="65" t="s">
        <v>53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59" customFormat="1" ht="13.5" thickBot="1">
      <c r="C2" s="60" t="e">
        <f>#REF!+1</f>
        <v>#REF!</v>
      </c>
      <c r="D2" s="60" t="e">
        <f t="shared" ref="D2:O2" si="0">C2+1</f>
        <v>#REF!</v>
      </c>
      <c r="E2" s="60" t="e">
        <f t="shared" si="0"/>
        <v>#REF!</v>
      </c>
      <c r="F2" s="60" t="e">
        <f t="shared" si="0"/>
        <v>#REF!</v>
      </c>
      <c r="G2" s="60" t="e">
        <f t="shared" si="0"/>
        <v>#REF!</v>
      </c>
      <c r="H2" s="60" t="e">
        <f t="shared" si="0"/>
        <v>#REF!</v>
      </c>
      <c r="I2" s="60" t="e">
        <f t="shared" si="0"/>
        <v>#REF!</v>
      </c>
      <c r="J2" s="60" t="e">
        <f t="shared" si="0"/>
        <v>#REF!</v>
      </c>
      <c r="K2" s="60" t="e">
        <f t="shared" si="0"/>
        <v>#REF!</v>
      </c>
      <c r="L2" s="60" t="e">
        <f t="shared" si="0"/>
        <v>#REF!</v>
      </c>
      <c r="M2" s="60" t="e">
        <f t="shared" si="0"/>
        <v>#REF!</v>
      </c>
      <c r="N2" s="60" t="e">
        <f t="shared" si="0"/>
        <v>#REF!</v>
      </c>
      <c r="O2" s="60" t="e">
        <f t="shared" si="0"/>
        <v>#REF!</v>
      </c>
    </row>
    <row r="3" spans="1:15" ht="76.5" customHeight="1" thickBot="1">
      <c r="B3" s="53" t="s">
        <v>72</v>
      </c>
      <c r="C3" s="50" t="s">
        <v>56</v>
      </c>
      <c r="D3" s="48" t="s">
        <v>54</v>
      </c>
      <c r="E3" s="51" t="s">
        <v>55</v>
      </c>
      <c r="F3" s="48" t="s">
        <v>57</v>
      </c>
      <c r="G3" s="51" t="s">
        <v>58</v>
      </c>
      <c r="H3" s="54" t="s">
        <v>59</v>
      </c>
      <c r="I3" s="56" t="s">
        <v>64</v>
      </c>
      <c r="J3" s="56" t="s">
        <v>65</v>
      </c>
      <c r="K3" s="56" t="s">
        <v>66</v>
      </c>
      <c r="L3" s="55" t="s">
        <v>60</v>
      </c>
      <c r="M3" s="57" t="s">
        <v>61</v>
      </c>
      <c r="N3" s="56" t="s">
        <v>67</v>
      </c>
      <c r="O3" s="49" t="s">
        <v>62</v>
      </c>
    </row>
    <row r="4" spans="1:15" s="35" customFormat="1" ht="19.5" thickBot="1">
      <c r="B4" s="35" t="s">
        <v>73</v>
      </c>
      <c r="C4" s="52"/>
      <c r="D4" s="52"/>
      <c r="E4" s="52"/>
      <c r="F4" s="52"/>
      <c r="G4" s="52"/>
      <c r="H4" s="52"/>
      <c r="I4" s="64"/>
      <c r="J4" s="64"/>
      <c r="K4" s="64"/>
      <c r="L4" s="52"/>
      <c r="M4" s="52"/>
      <c r="N4" s="64"/>
      <c r="O4" s="52"/>
    </row>
    <row r="5" spans="1:15" s="36" customFormat="1">
      <c r="A5" s="34">
        <v>19</v>
      </c>
      <c r="B5" s="63" t="s">
        <v>21</v>
      </c>
      <c r="C5" s="37" t="s">
        <v>68</v>
      </c>
      <c r="D5" s="38" t="s">
        <v>68</v>
      </c>
      <c r="E5" s="37" t="s">
        <v>68</v>
      </c>
      <c r="F5" s="38" t="s">
        <v>69</v>
      </c>
      <c r="G5" s="37" t="s">
        <v>68</v>
      </c>
      <c r="H5" s="38" t="s">
        <v>69</v>
      </c>
      <c r="I5" s="38" t="s">
        <v>69</v>
      </c>
      <c r="J5" s="38" t="s">
        <v>69</v>
      </c>
      <c r="K5" s="38" t="s">
        <v>69</v>
      </c>
      <c r="L5" s="38" t="s">
        <v>69</v>
      </c>
      <c r="M5" s="37" t="s">
        <v>69</v>
      </c>
      <c r="N5" s="38" t="s">
        <v>69</v>
      </c>
      <c r="O5" s="38" t="s">
        <v>69</v>
      </c>
    </row>
    <row r="6" spans="1:15" s="36" customFormat="1" ht="12.75" customHeight="1">
      <c r="A6" s="34">
        <v>20</v>
      </c>
      <c r="B6" s="63" t="s">
        <v>22</v>
      </c>
      <c r="C6" s="37" t="s">
        <v>68</v>
      </c>
      <c r="D6" s="38" t="s">
        <v>68</v>
      </c>
      <c r="E6" s="37" t="s">
        <v>68</v>
      </c>
      <c r="F6" s="38" t="s">
        <v>68</v>
      </c>
      <c r="G6" s="37" t="s">
        <v>68</v>
      </c>
      <c r="H6" s="38" t="s">
        <v>68</v>
      </c>
      <c r="I6" s="38" t="s">
        <v>69</v>
      </c>
      <c r="J6" s="38" t="s">
        <v>69</v>
      </c>
      <c r="K6" s="38" t="s">
        <v>69</v>
      </c>
      <c r="L6" s="38" t="s">
        <v>68</v>
      </c>
      <c r="M6" s="37" t="s">
        <v>68</v>
      </c>
      <c r="N6" s="38" t="s">
        <v>69</v>
      </c>
      <c r="O6" s="38" t="s">
        <v>68</v>
      </c>
    </row>
    <row r="7" spans="1:15" s="36" customFormat="1">
      <c r="A7" s="34">
        <v>21</v>
      </c>
      <c r="B7" s="63" t="s">
        <v>23</v>
      </c>
      <c r="C7" s="37" t="s">
        <v>68</v>
      </c>
      <c r="D7" s="38" t="s">
        <v>68</v>
      </c>
      <c r="E7" s="37" t="s">
        <v>68</v>
      </c>
      <c r="F7" s="38" t="s">
        <v>68</v>
      </c>
      <c r="G7" s="37" t="s">
        <v>68</v>
      </c>
      <c r="H7" s="38" t="s">
        <v>68</v>
      </c>
      <c r="I7" s="38" t="s">
        <v>69</v>
      </c>
      <c r="J7" s="38" t="s">
        <v>69</v>
      </c>
      <c r="K7" s="38" t="s">
        <v>69</v>
      </c>
      <c r="L7" s="38" t="s">
        <v>68</v>
      </c>
      <c r="M7" s="37" t="s">
        <v>68</v>
      </c>
      <c r="N7" s="38" t="s">
        <v>69</v>
      </c>
      <c r="O7" s="38" t="s">
        <v>68</v>
      </c>
    </row>
    <row r="8" spans="1:15" s="36" customFormat="1" ht="38.25">
      <c r="A8" s="34">
        <v>22</v>
      </c>
      <c r="B8" s="63" t="s">
        <v>24</v>
      </c>
      <c r="C8" s="37" t="s">
        <v>68</v>
      </c>
      <c r="D8" s="38" t="s">
        <v>68</v>
      </c>
      <c r="E8" s="37" t="s">
        <v>68</v>
      </c>
      <c r="F8" s="38" t="s">
        <v>68</v>
      </c>
      <c r="G8" s="37" t="s">
        <v>68</v>
      </c>
      <c r="H8" s="38" t="s">
        <v>68</v>
      </c>
      <c r="I8" s="38" t="s">
        <v>69</v>
      </c>
      <c r="J8" s="38" t="s">
        <v>69</v>
      </c>
      <c r="K8" s="38" t="s">
        <v>69</v>
      </c>
      <c r="L8" s="38" t="s">
        <v>68</v>
      </c>
      <c r="M8" s="37" t="s">
        <v>68</v>
      </c>
      <c r="N8" s="38" t="s">
        <v>69</v>
      </c>
      <c r="O8" s="38" t="s">
        <v>68</v>
      </c>
    </row>
    <row r="9" spans="1:15" s="36" customFormat="1">
      <c r="A9" s="34">
        <v>23</v>
      </c>
      <c r="B9" s="63" t="s">
        <v>25</v>
      </c>
      <c r="C9" s="37" t="s">
        <v>68</v>
      </c>
      <c r="D9" s="38" t="s">
        <v>68</v>
      </c>
      <c r="E9" s="37" t="s">
        <v>68</v>
      </c>
      <c r="F9" s="38" t="s">
        <v>68</v>
      </c>
      <c r="G9" s="37" t="s">
        <v>68</v>
      </c>
      <c r="H9" s="38" t="s">
        <v>68</v>
      </c>
      <c r="I9" s="38" t="s">
        <v>69</v>
      </c>
      <c r="J9" s="38" t="s">
        <v>69</v>
      </c>
      <c r="K9" s="38" t="s">
        <v>69</v>
      </c>
      <c r="L9" s="38" t="s">
        <v>68</v>
      </c>
      <c r="M9" s="37" t="s">
        <v>68</v>
      </c>
      <c r="N9" s="38" t="s">
        <v>69</v>
      </c>
      <c r="O9" s="38" t="s">
        <v>68</v>
      </c>
    </row>
    <row r="10" spans="1:15" s="36" customFormat="1" ht="51">
      <c r="A10" s="34">
        <v>24</v>
      </c>
      <c r="B10" s="63" t="s">
        <v>26</v>
      </c>
      <c r="C10" s="37" t="s">
        <v>68</v>
      </c>
      <c r="D10" s="38" t="s">
        <v>68</v>
      </c>
      <c r="E10" s="37" t="s">
        <v>68</v>
      </c>
      <c r="F10" s="38" t="s">
        <v>69</v>
      </c>
      <c r="G10" s="37" t="s">
        <v>69</v>
      </c>
      <c r="H10" s="38" t="s">
        <v>69</v>
      </c>
      <c r="I10" s="38" t="s">
        <v>69</v>
      </c>
      <c r="J10" s="38" t="s">
        <v>69</v>
      </c>
      <c r="K10" s="38" t="s">
        <v>69</v>
      </c>
      <c r="L10" s="38" t="s">
        <v>69</v>
      </c>
      <c r="M10" s="37" t="s">
        <v>69</v>
      </c>
      <c r="N10" s="38" t="s">
        <v>69</v>
      </c>
      <c r="O10" s="38" t="s">
        <v>69</v>
      </c>
    </row>
    <row r="11" spans="1:15" s="35" customFormat="1" ht="19.5" thickBot="1">
      <c r="C11" s="39">
        <f t="shared" ref="C11:K11" si="1">6-COUNTIF(C5:C10,"отсутствует")</f>
        <v>6</v>
      </c>
      <c r="D11" s="39">
        <f t="shared" si="1"/>
        <v>6</v>
      </c>
      <c r="E11" s="39">
        <f t="shared" si="1"/>
        <v>6</v>
      </c>
      <c r="F11" s="39">
        <f t="shared" si="1"/>
        <v>4</v>
      </c>
      <c r="G11" s="39">
        <f t="shared" si="1"/>
        <v>5</v>
      </c>
      <c r="H11" s="39">
        <f t="shared" si="1"/>
        <v>4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>6-COUNTIF(L5:L10,"отсутствует")</f>
        <v>4</v>
      </c>
      <c r="M11" s="39">
        <f>6-COUNTIF(M5:M10,"отсутствует")</f>
        <v>4</v>
      </c>
      <c r="N11" s="39">
        <f t="shared" ref="N11" si="2">6-COUNTIF(N5:N10,"отсутствует")</f>
        <v>0</v>
      </c>
      <c r="O11" s="39">
        <f t="shared" ref="O11" si="3">6-COUNTIF(O5:O10,"отсутствует")</f>
        <v>4</v>
      </c>
    </row>
    <row r="12" spans="1:15" s="35" customFormat="1" ht="19.5" thickBot="1">
      <c r="B12" s="35" t="s">
        <v>70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s="42" customFormat="1" ht="25.5">
      <c r="A13" s="34">
        <v>25</v>
      </c>
      <c r="B13" s="61" t="s">
        <v>28</v>
      </c>
      <c r="C13" s="37" t="s">
        <v>68</v>
      </c>
      <c r="D13" s="38" t="s">
        <v>68</v>
      </c>
      <c r="E13" s="37" t="s">
        <v>68</v>
      </c>
      <c r="F13" s="38" t="s">
        <v>69</v>
      </c>
      <c r="G13" s="37" t="s">
        <v>69</v>
      </c>
      <c r="H13" s="58" t="s">
        <v>69</v>
      </c>
      <c r="I13" s="38" t="s">
        <v>69</v>
      </c>
      <c r="J13" s="38" t="s">
        <v>69</v>
      </c>
      <c r="K13" s="38" t="s">
        <v>69</v>
      </c>
      <c r="L13" s="38" t="s">
        <v>68</v>
      </c>
      <c r="M13" s="45" t="s">
        <v>69</v>
      </c>
      <c r="N13" s="38" t="s">
        <v>69</v>
      </c>
      <c r="O13" s="38" t="s">
        <v>69</v>
      </c>
    </row>
    <row r="14" spans="1:15" s="42" customFormat="1" ht="25.5">
      <c r="A14" s="34">
        <v>26</v>
      </c>
      <c r="B14" s="61" t="s">
        <v>29</v>
      </c>
      <c r="C14" s="37" t="s">
        <v>69</v>
      </c>
      <c r="D14" s="38" t="s">
        <v>69</v>
      </c>
      <c r="E14" s="37" t="s">
        <v>69</v>
      </c>
      <c r="F14" s="38" t="s">
        <v>69</v>
      </c>
      <c r="G14" s="37" t="s">
        <v>69</v>
      </c>
      <c r="H14" s="58" t="s">
        <v>69</v>
      </c>
      <c r="I14" s="38" t="s">
        <v>69</v>
      </c>
      <c r="J14" s="38" t="s">
        <v>69</v>
      </c>
      <c r="K14" s="38" t="s">
        <v>69</v>
      </c>
      <c r="L14" s="38" t="s">
        <v>69</v>
      </c>
      <c r="M14" s="45" t="s">
        <v>69</v>
      </c>
      <c r="N14" s="38" t="s">
        <v>69</v>
      </c>
      <c r="O14" s="38" t="s">
        <v>69</v>
      </c>
    </row>
    <row r="15" spans="1:15" s="42" customFormat="1" ht="27.75" customHeight="1">
      <c r="A15" s="34">
        <v>27</v>
      </c>
      <c r="B15" s="61" t="s">
        <v>30</v>
      </c>
      <c r="C15" s="37" t="s">
        <v>68</v>
      </c>
      <c r="D15" s="38" t="s">
        <v>68</v>
      </c>
      <c r="E15" s="37" t="s">
        <v>68</v>
      </c>
      <c r="F15" s="38" t="s">
        <v>68</v>
      </c>
      <c r="G15" s="37" t="s">
        <v>69</v>
      </c>
      <c r="H15" s="58" t="s">
        <v>69</v>
      </c>
      <c r="I15" s="38" t="s">
        <v>69</v>
      </c>
      <c r="J15" s="38" t="s">
        <v>69</v>
      </c>
      <c r="K15" s="38" t="s">
        <v>69</v>
      </c>
      <c r="L15" s="38" t="s">
        <v>68</v>
      </c>
      <c r="M15" s="45" t="s">
        <v>69</v>
      </c>
      <c r="N15" s="38" t="s">
        <v>69</v>
      </c>
      <c r="O15" s="38" t="s">
        <v>69</v>
      </c>
    </row>
    <row r="16" spans="1:15" s="42" customFormat="1" ht="18" customHeight="1">
      <c r="A16" s="34">
        <v>28</v>
      </c>
      <c r="B16" s="61" t="s">
        <v>31</v>
      </c>
      <c r="C16" s="37" t="s">
        <v>68</v>
      </c>
      <c r="D16" s="38" t="s">
        <v>68</v>
      </c>
      <c r="E16" s="37" t="s">
        <v>68</v>
      </c>
      <c r="F16" s="38" t="s">
        <v>69</v>
      </c>
      <c r="G16" s="37" t="s">
        <v>69</v>
      </c>
      <c r="H16" s="58" t="s">
        <v>69</v>
      </c>
      <c r="I16" s="38" t="s">
        <v>69</v>
      </c>
      <c r="J16" s="38" t="s">
        <v>69</v>
      </c>
      <c r="K16" s="38" t="s">
        <v>69</v>
      </c>
      <c r="L16" s="38" t="s">
        <v>69</v>
      </c>
      <c r="M16" s="45" t="s">
        <v>69</v>
      </c>
      <c r="N16" s="38" t="s">
        <v>69</v>
      </c>
      <c r="O16" s="38" t="s">
        <v>69</v>
      </c>
    </row>
    <row r="17" spans="1:15" s="42" customFormat="1" ht="25.5">
      <c r="A17" s="34">
        <v>29</v>
      </c>
      <c r="B17" s="61" t="s">
        <v>32</v>
      </c>
      <c r="C17" s="37" t="s">
        <v>69</v>
      </c>
      <c r="D17" s="38" t="s">
        <v>69</v>
      </c>
      <c r="E17" s="37" t="s">
        <v>69</v>
      </c>
      <c r="F17" s="38" t="s">
        <v>69</v>
      </c>
      <c r="G17" s="37" t="s">
        <v>69</v>
      </c>
      <c r="H17" s="58" t="s">
        <v>69</v>
      </c>
      <c r="I17" s="38" t="s">
        <v>69</v>
      </c>
      <c r="J17" s="38" t="s">
        <v>69</v>
      </c>
      <c r="K17" s="38" t="s">
        <v>69</v>
      </c>
      <c r="L17" s="38" t="s">
        <v>69</v>
      </c>
      <c r="M17" s="45" t="s">
        <v>69</v>
      </c>
      <c r="N17" s="38" t="s">
        <v>69</v>
      </c>
      <c r="O17" s="38" t="s">
        <v>69</v>
      </c>
    </row>
    <row r="18" spans="1:15" s="35" customFormat="1" ht="19.5" thickBot="1">
      <c r="B18" s="62"/>
      <c r="C18" s="39">
        <f t="shared" ref="C18:K18" si="4">5-COUNTIF(C13:C17,"отсутствует")</f>
        <v>3</v>
      </c>
      <c r="D18" s="39">
        <f t="shared" si="4"/>
        <v>3</v>
      </c>
      <c r="E18" s="39">
        <f t="shared" si="4"/>
        <v>3</v>
      </c>
      <c r="F18" s="39">
        <f t="shared" si="4"/>
        <v>1</v>
      </c>
      <c r="G18" s="39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  <c r="K18" s="46">
        <f t="shared" si="4"/>
        <v>0</v>
      </c>
      <c r="L18" s="46">
        <f t="shared" ref="L18" si="5">5-COUNTIF(L13:L17,"отсутствует")</f>
        <v>2</v>
      </c>
      <c r="M18" s="46">
        <f t="shared" ref="M18:N18" si="6">5-COUNTIF(M13:M17,"отсутствует")</f>
        <v>0</v>
      </c>
      <c r="N18" s="46">
        <f t="shared" si="6"/>
        <v>0</v>
      </c>
      <c r="O18" s="40">
        <f t="shared" ref="O18" si="7">5-COUNTIF(O13:O17,"отсутствует")</f>
        <v>0</v>
      </c>
    </row>
    <row r="19" spans="1:15" s="35" customFormat="1" ht="19.5" thickBot="1">
      <c r="B19" s="62" t="s">
        <v>52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s="42" customFormat="1" ht="25.5">
      <c r="A20" s="34">
        <v>30</v>
      </c>
      <c r="B20" s="61" t="s">
        <v>33</v>
      </c>
      <c r="C20" s="37" t="s">
        <v>68</v>
      </c>
      <c r="D20" s="38" t="s">
        <v>68</v>
      </c>
      <c r="E20" s="37" t="s">
        <v>68</v>
      </c>
      <c r="F20" s="38" t="s">
        <v>69</v>
      </c>
      <c r="G20" s="37" t="s">
        <v>69</v>
      </c>
      <c r="H20" s="58" t="s">
        <v>69</v>
      </c>
      <c r="I20" s="38" t="s">
        <v>69</v>
      </c>
      <c r="J20" s="38" t="s">
        <v>69</v>
      </c>
      <c r="K20" s="38" t="s">
        <v>69</v>
      </c>
      <c r="L20" s="38" t="s">
        <v>69</v>
      </c>
      <c r="M20" s="45" t="s">
        <v>69</v>
      </c>
      <c r="N20" s="38" t="s">
        <v>69</v>
      </c>
      <c r="O20" s="38" t="s">
        <v>69</v>
      </c>
    </row>
    <row r="21" spans="1:15" s="42" customFormat="1" ht="51">
      <c r="A21" s="34">
        <v>31</v>
      </c>
      <c r="B21" s="61" t="s">
        <v>34</v>
      </c>
      <c r="C21" s="37" t="s">
        <v>68</v>
      </c>
      <c r="D21" s="38" t="s">
        <v>68</v>
      </c>
      <c r="E21" s="37" t="s">
        <v>68</v>
      </c>
      <c r="F21" s="38" t="s">
        <v>69</v>
      </c>
      <c r="G21" s="37" t="s">
        <v>69</v>
      </c>
      <c r="H21" s="58" t="s">
        <v>69</v>
      </c>
      <c r="I21" s="38" t="s">
        <v>69</v>
      </c>
      <c r="J21" s="38" t="s">
        <v>69</v>
      </c>
      <c r="K21" s="38" t="s">
        <v>69</v>
      </c>
      <c r="L21" s="38" t="s">
        <v>69</v>
      </c>
      <c r="M21" s="45" t="s">
        <v>69</v>
      </c>
      <c r="N21" s="38" t="s">
        <v>69</v>
      </c>
      <c r="O21" s="38" t="s">
        <v>69</v>
      </c>
    </row>
    <row r="22" spans="1:15" s="42" customFormat="1" ht="38.25">
      <c r="A22" s="34">
        <v>32</v>
      </c>
      <c r="B22" s="61" t="s">
        <v>35</v>
      </c>
      <c r="C22" s="37" t="s">
        <v>69</v>
      </c>
      <c r="D22" s="38" t="s">
        <v>69</v>
      </c>
      <c r="E22" s="37" t="s">
        <v>69</v>
      </c>
      <c r="F22" s="38" t="s">
        <v>69</v>
      </c>
      <c r="G22" s="37" t="s">
        <v>69</v>
      </c>
      <c r="H22" s="58" t="s">
        <v>69</v>
      </c>
      <c r="I22" s="38" t="s">
        <v>69</v>
      </c>
      <c r="J22" s="38" t="s">
        <v>69</v>
      </c>
      <c r="K22" s="38" t="s">
        <v>69</v>
      </c>
      <c r="L22" s="38" t="s">
        <v>69</v>
      </c>
      <c r="M22" s="45" t="s">
        <v>69</v>
      </c>
      <c r="N22" s="38" t="s">
        <v>69</v>
      </c>
      <c r="O22" s="38" t="s">
        <v>69</v>
      </c>
    </row>
    <row r="23" spans="1:15" s="43" customFormat="1" ht="43.5" customHeight="1">
      <c r="A23" s="34">
        <v>33</v>
      </c>
      <c r="B23" s="61" t="s">
        <v>36</v>
      </c>
      <c r="C23" s="41" t="s">
        <v>63</v>
      </c>
      <c r="D23" s="41" t="s">
        <v>63</v>
      </c>
      <c r="E23" s="41" t="s">
        <v>63</v>
      </c>
      <c r="F23" s="41" t="s">
        <v>63</v>
      </c>
      <c r="G23" s="41" t="s">
        <v>63</v>
      </c>
      <c r="H23" s="47" t="s">
        <v>63</v>
      </c>
      <c r="I23" s="41" t="s">
        <v>63</v>
      </c>
      <c r="J23" s="41" t="s">
        <v>63</v>
      </c>
      <c r="K23" s="41" t="s">
        <v>63</v>
      </c>
      <c r="L23" s="44" t="s">
        <v>63</v>
      </c>
      <c r="M23" s="47" t="s">
        <v>63</v>
      </c>
      <c r="N23" s="41" t="s">
        <v>63</v>
      </c>
      <c r="O23" s="44" t="s">
        <v>63</v>
      </c>
    </row>
    <row r="24" spans="1:15" s="36" customFormat="1" ht="51">
      <c r="A24" s="34">
        <v>34</v>
      </c>
      <c r="B24" s="61" t="s">
        <v>37</v>
      </c>
      <c r="C24" s="37" t="s">
        <v>68</v>
      </c>
      <c r="D24" s="38" t="s">
        <v>68</v>
      </c>
      <c r="E24" s="37" t="s">
        <v>68</v>
      </c>
      <c r="F24" s="38" t="s">
        <v>68</v>
      </c>
      <c r="G24" s="37" t="s">
        <v>68</v>
      </c>
      <c r="H24" s="58" t="s">
        <v>68</v>
      </c>
      <c r="I24" s="38" t="s">
        <v>69</v>
      </c>
      <c r="J24" s="38" t="s">
        <v>69</v>
      </c>
      <c r="K24" s="38" t="s">
        <v>69</v>
      </c>
      <c r="L24" s="38" t="s">
        <v>68</v>
      </c>
      <c r="M24" s="45" t="s">
        <v>68</v>
      </c>
      <c r="N24" s="38" t="s">
        <v>69</v>
      </c>
      <c r="O24" s="38" t="s">
        <v>68</v>
      </c>
    </row>
    <row r="25" spans="1:15" s="36" customFormat="1" ht="27.75" customHeight="1">
      <c r="A25" s="34">
        <v>35</v>
      </c>
      <c r="B25" s="61" t="s">
        <v>38</v>
      </c>
      <c r="C25" s="37" t="s">
        <v>68</v>
      </c>
      <c r="D25" s="38" t="s">
        <v>68</v>
      </c>
      <c r="E25" s="37" t="s">
        <v>68</v>
      </c>
      <c r="F25" s="38" t="s">
        <v>68</v>
      </c>
      <c r="G25" s="37" t="s">
        <v>68</v>
      </c>
      <c r="H25" s="58" t="s">
        <v>68</v>
      </c>
      <c r="I25" s="38" t="s">
        <v>69</v>
      </c>
      <c r="J25" s="38" t="s">
        <v>69</v>
      </c>
      <c r="K25" s="38" t="s">
        <v>69</v>
      </c>
      <c r="L25" s="38" t="s">
        <v>68</v>
      </c>
      <c r="M25" s="45" t="s">
        <v>68</v>
      </c>
      <c r="N25" s="38" t="s">
        <v>69</v>
      </c>
      <c r="O25" s="38" t="s">
        <v>68</v>
      </c>
    </row>
    <row r="26" spans="1:15" s="33" customFormat="1" ht="18.75">
      <c r="C26" s="39">
        <f t="shared" ref="C26:O26" si="8">6-COUNTIF(C20:C25,"отсутствует")</f>
        <v>5</v>
      </c>
      <c r="D26" s="39">
        <f t="shared" si="8"/>
        <v>5</v>
      </c>
      <c r="E26" s="39">
        <f t="shared" si="8"/>
        <v>5</v>
      </c>
      <c r="F26" s="39">
        <f t="shared" si="8"/>
        <v>3</v>
      </c>
      <c r="G26" s="39">
        <f t="shared" si="8"/>
        <v>3</v>
      </c>
      <c r="H26" s="46">
        <f t="shared" si="8"/>
        <v>3</v>
      </c>
      <c r="I26" s="39">
        <f t="shared" si="8"/>
        <v>1</v>
      </c>
      <c r="J26" s="39">
        <f t="shared" si="8"/>
        <v>1</v>
      </c>
      <c r="K26" s="39">
        <f t="shared" si="8"/>
        <v>1</v>
      </c>
      <c r="L26" s="40">
        <f t="shared" si="8"/>
        <v>3</v>
      </c>
      <c r="M26" s="46">
        <f t="shared" si="8"/>
        <v>3</v>
      </c>
      <c r="N26" s="39">
        <f t="shared" si="8"/>
        <v>1</v>
      </c>
      <c r="O26" s="40">
        <f t="shared" si="8"/>
        <v>3</v>
      </c>
    </row>
    <row r="28" spans="1:15" ht="15">
      <c r="B28" t="s">
        <v>71</v>
      </c>
    </row>
  </sheetData>
  <mergeCells count="1">
    <mergeCell ref="C1:O1"/>
  </mergeCells>
  <conditionalFormatting sqref="P12:XFD12 P4:XFD4 P19:XFD25 C5:XFD11 C20:O26 C13:XFD18 A18:A19 A4 A11:A12">
    <cfRule type="containsText" dxfId="0" priority="293" operator="containsText" text="отсутствует">
      <formula>NOT(ISERROR(SEARCH("отсутствует",A4)))</formula>
    </cfRule>
  </conditionalFormatting>
  <pageMargins left="0.23622047244094491" right="0.23622047244094491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topLeftCell="B1" workbookViewId="0">
      <selection activeCell="B40" sqref="B40:E73"/>
    </sheetView>
  </sheetViews>
  <sheetFormatPr defaultColWidth="8.85546875" defaultRowHeight="15"/>
  <cols>
    <col min="1" max="1" width="9.140625" hidden="1" customWidth="1"/>
    <col min="2" max="2" width="3.7109375" customWidth="1"/>
    <col min="3" max="3" width="57.28515625" customWidth="1"/>
    <col min="4" max="5" width="12.42578125" customWidth="1"/>
    <col min="6" max="6" width="0.140625" customWidth="1"/>
  </cols>
  <sheetData>
    <row r="1" spans="1:7" ht="1.5" customHeight="1">
      <c r="A1" s="2"/>
      <c r="B1" s="2"/>
      <c r="C1" s="2"/>
      <c r="D1" s="2"/>
      <c r="E1" s="2"/>
      <c r="F1" s="2"/>
    </row>
    <row r="2" spans="1:7" ht="15.75" hidden="1" customHeight="1" thickBot="1">
      <c r="A2" s="2"/>
      <c r="B2" s="2"/>
      <c r="C2" s="2"/>
      <c r="D2" s="2"/>
      <c r="E2" s="2"/>
      <c r="F2" s="2"/>
    </row>
    <row r="3" spans="1:7" ht="16.5" thickBot="1">
      <c r="A3" s="2"/>
      <c r="B3" s="2"/>
      <c r="C3" s="24" t="s">
        <v>44</v>
      </c>
      <c r="D3" s="66"/>
      <c r="E3" s="67"/>
      <c r="F3" s="68"/>
    </row>
    <row r="4" spans="1:7" ht="43.5" customHeight="1" thickBot="1">
      <c r="A4" s="2"/>
      <c r="B4" s="2"/>
      <c r="C4" s="30"/>
      <c r="D4" s="69"/>
      <c r="E4" s="69"/>
      <c r="F4" s="70"/>
    </row>
    <row r="5" spans="1:7" ht="34.5" customHeight="1" thickBot="1">
      <c r="A5" s="2"/>
      <c r="B5" s="2"/>
      <c r="C5" s="27" t="s">
        <v>0</v>
      </c>
      <c r="D5" s="26" t="s">
        <v>42</v>
      </c>
      <c r="E5" s="13" t="s">
        <v>43</v>
      </c>
      <c r="F5" s="3"/>
    </row>
    <row r="6" spans="1:7" ht="24" customHeight="1">
      <c r="A6" s="2"/>
      <c r="B6" s="15">
        <v>1</v>
      </c>
      <c r="C6" s="14" t="s">
        <v>14</v>
      </c>
      <c r="D6" s="17"/>
      <c r="E6" s="14"/>
      <c r="F6" s="4"/>
    </row>
    <row r="7" spans="1:7" ht="24" customHeight="1">
      <c r="A7" s="2"/>
      <c r="B7" s="5">
        <v>2</v>
      </c>
      <c r="C7" s="5" t="s">
        <v>1</v>
      </c>
      <c r="D7" s="18"/>
      <c r="E7" s="5"/>
      <c r="F7" s="6"/>
    </row>
    <row r="8" spans="1:7" ht="24" customHeight="1">
      <c r="A8" s="2"/>
      <c r="B8" s="15">
        <v>3</v>
      </c>
      <c r="C8" s="15" t="s">
        <v>2</v>
      </c>
      <c r="D8" s="19"/>
      <c r="E8" s="15"/>
      <c r="F8" s="6"/>
    </row>
    <row r="9" spans="1:7" ht="24" customHeight="1">
      <c r="A9" s="2"/>
      <c r="B9" s="5">
        <v>4</v>
      </c>
      <c r="C9" s="5" t="s">
        <v>3</v>
      </c>
      <c r="D9" s="18"/>
      <c r="E9" s="5"/>
      <c r="F9" s="6"/>
    </row>
    <row r="10" spans="1:7" ht="24" customHeight="1">
      <c r="A10" s="2"/>
      <c r="B10" s="15">
        <v>5</v>
      </c>
      <c r="C10" s="15" t="s">
        <v>4</v>
      </c>
      <c r="D10" s="19"/>
      <c r="E10" s="15"/>
      <c r="F10" s="6"/>
      <c r="G10" s="16"/>
    </row>
    <row r="11" spans="1:7" ht="24" customHeight="1">
      <c r="A11" s="2"/>
      <c r="B11" s="5">
        <v>6</v>
      </c>
      <c r="C11" s="5" t="s">
        <v>5</v>
      </c>
      <c r="D11" s="18"/>
      <c r="E11" s="5"/>
      <c r="F11" s="6"/>
    </row>
    <row r="12" spans="1:7" ht="24" customHeight="1">
      <c r="A12" s="2"/>
      <c r="B12" s="15">
        <v>7</v>
      </c>
      <c r="C12" s="15" t="s">
        <v>6</v>
      </c>
      <c r="D12" s="19"/>
      <c r="E12" s="15"/>
      <c r="F12" s="6"/>
    </row>
    <row r="13" spans="1:7" ht="24" customHeight="1">
      <c r="A13" s="2"/>
      <c r="B13" s="5">
        <v>8</v>
      </c>
      <c r="C13" s="5" t="s">
        <v>39</v>
      </c>
      <c r="D13" s="18"/>
      <c r="E13" s="5"/>
      <c r="F13" s="6"/>
    </row>
    <row r="14" spans="1:7" ht="24" customHeight="1">
      <c r="A14" s="2"/>
      <c r="B14" s="15">
        <v>9</v>
      </c>
      <c r="C14" s="15" t="s">
        <v>15</v>
      </c>
      <c r="D14" s="19"/>
      <c r="E14" s="15"/>
      <c r="F14" s="6"/>
    </row>
    <row r="15" spans="1:7" ht="24" customHeight="1">
      <c r="A15" s="2"/>
      <c r="B15" s="5">
        <v>10</v>
      </c>
      <c r="C15" s="5" t="s">
        <v>7</v>
      </c>
      <c r="D15" s="18"/>
      <c r="E15" s="5"/>
      <c r="F15" s="6"/>
    </row>
    <row r="16" spans="1:7" ht="24" customHeight="1">
      <c r="A16" s="2"/>
      <c r="B16" s="15">
        <v>11</v>
      </c>
      <c r="C16" s="15" t="s">
        <v>8</v>
      </c>
      <c r="D16" s="20"/>
      <c r="E16" s="15"/>
      <c r="F16" s="6"/>
    </row>
    <row r="17" spans="1:6" ht="24" customHeight="1">
      <c r="A17" s="2"/>
      <c r="B17" s="5">
        <v>12</v>
      </c>
      <c r="C17" s="5" t="s">
        <v>9</v>
      </c>
      <c r="D17" s="18"/>
      <c r="E17" s="5"/>
      <c r="F17" s="6"/>
    </row>
    <row r="18" spans="1:6" ht="24" customHeight="1">
      <c r="A18" s="2"/>
      <c r="B18" s="15">
        <v>13</v>
      </c>
      <c r="C18" s="15" t="s">
        <v>16</v>
      </c>
      <c r="D18" s="19"/>
      <c r="E18" s="15"/>
      <c r="F18" s="6"/>
    </row>
    <row r="19" spans="1:6" ht="24" customHeight="1">
      <c r="A19" s="2"/>
      <c r="B19" s="5">
        <v>14</v>
      </c>
      <c r="C19" s="5" t="s">
        <v>10</v>
      </c>
      <c r="D19" s="18"/>
      <c r="E19" s="5"/>
      <c r="F19" s="6"/>
    </row>
    <row r="20" spans="1:6" ht="24" customHeight="1">
      <c r="A20" s="2"/>
      <c r="B20" s="15">
        <v>15</v>
      </c>
      <c r="C20" s="15" t="s">
        <v>11</v>
      </c>
      <c r="D20" s="19"/>
      <c r="E20" s="15"/>
      <c r="F20" s="6"/>
    </row>
    <row r="21" spans="1:6" ht="24" customHeight="1">
      <c r="A21" s="2"/>
      <c r="B21" s="5">
        <v>16</v>
      </c>
      <c r="C21" s="5" t="s">
        <v>12</v>
      </c>
      <c r="D21" s="18"/>
      <c r="E21" s="5"/>
      <c r="F21" s="6"/>
    </row>
    <row r="22" spans="1:6" ht="24" customHeight="1">
      <c r="A22" s="2"/>
      <c r="B22" s="15">
        <v>17</v>
      </c>
      <c r="C22" s="15" t="s">
        <v>13</v>
      </c>
      <c r="D22" s="19"/>
      <c r="E22" s="15"/>
      <c r="F22" s="6"/>
    </row>
    <row r="23" spans="1:6" ht="15" customHeight="1" thickBot="1">
      <c r="A23" s="2"/>
      <c r="B23" s="5"/>
      <c r="C23" s="5"/>
      <c r="D23" s="21"/>
      <c r="E23" s="7"/>
      <c r="F23" s="8"/>
    </row>
    <row r="24" spans="1:6" ht="6.75" customHeight="1">
      <c r="A24" s="2"/>
      <c r="B24" s="2"/>
      <c r="C24" s="2"/>
      <c r="D24" s="2"/>
      <c r="E24" s="2"/>
      <c r="F24" s="2"/>
    </row>
    <row r="25" spans="1:6" ht="24" customHeight="1">
      <c r="A25" s="2"/>
      <c r="B25" s="15">
        <v>19</v>
      </c>
      <c r="C25" s="15" t="s">
        <v>17</v>
      </c>
      <c r="D25" s="19"/>
      <c r="E25" s="15"/>
      <c r="F25" s="6"/>
    </row>
    <row r="26" spans="1:6" ht="24" customHeight="1">
      <c r="A26" s="2"/>
      <c r="B26" s="5">
        <v>20</v>
      </c>
      <c r="C26" s="5" t="s">
        <v>18</v>
      </c>
      <c r="D26" s="18"/>
      <c r="E26" s="5"/>
      <c r="F26" s="6"/>
    </row>
    <row r="27" spans="1:6" ht="24" customHeight="1">
      <c r="A27" s="2"/>
      <c r="B27" s="15">
        <v>21</v>
      </c>
      <c r="C27" s="15" t="s">
        <v>19</v>
      </c>
      <c r="D27" s="19"/>
      <c r="E27" s="15"/>
      <c r="F27" s="6"/>
    </row>
    <row r="28" spans="1:6" ht="24" customHeight="1">
      <c r="A28" s="2"/>
      <c r="B28" s="5">
        <v>22</v>
      </c>
      <c r="C28" s="5" t="s">
        <v>20</v>
      </c>
      <c r="D28" s="18"/>
      <c r="E28" s="5"/>
      <c r="F28" s="6"/>
    </row>
    <row r="29" spans="1:6" ht="23.25" customHeight="1">
      <c r="A29" s="2"/>
      <c r="B29" s="15" t="s">
        <v>40</v>
      </c>
      <c r="C29" s="15" t="s">
        <v>41</v>
      </c>
      <c r="D29" s="19"/>
      <c r="E29" s="15"/>
      <c r="F29" s="6"/>
    </row>
    <row r="30" spans="1:6" ht="24" hidden="1" customHeight="1">
      <c r="A30" s="2"/>
      <c r="B30" s="2"/>
      <c r="C30" s="2"/>
      <c r="D30" s="9"/>
      <c r="E30" s="10"/>
      <c r="F30" s="11">
        <f>COUNTIF(F25:F29,"&gt;0")</f>
        <v>0</v>
      </c>
    </row>
    <row r="31" spans="1:6" ht="0.75" hidden="1" customHeight="1">
      <c r="A31" s="2"/>
      <c r="B31" s="2"/>
      <c r="C31" s="2"/>
      <c r="D31" s="22"/>
      <c r="E31" s="22"/>
      <c r="F31" s="23"/>
    </row>
    <row r="32" spans="1:6" ht="0.75" hidden="1" customHeight="1">
      <c r="A32" s="2"/>
      <c r="B32" s="2"/>
      <c r="C32" s="2"/>
      <c r="D32" s="22"/>
      <c r="E32" s="22"/>
      <c r="F32" s="23"/>
    </row>
    <row r="33" spans="1:9" ht="0.75" hidden="1" customHeight="1">
      <c r="A33" s="2"/>
      <c r="B33" s="2"/>
      <c r="C33" s="2"/>
      <c r="D33" s="22"/>
      <c r="E33" s="22"/>
      <c r="F33" s="23"/>
    </row>
    <row r="34" spans="1:9" ht="0.75" hidden="1" customHeight="1">
      <c r="A34" s="2"/>
      <c r="B34" s="2"/>
      <c r="C34" s="2"/>
      <c r="D34" s="22"/>
      <c r="E34" s="22"/>
      <c r="F34" s="23"/>
    </row>
    <row r="35" spans="1:9" ht="0.75" hidden="1" customHeight="1">
      <c r="A35" s="2"/>
      <c r="B35" s="2"/>
      <c r="C35" s="2"/>
      <c r="D35" s="22"/>
      <c r="E35" s="22"/>
      <c r="F35" s="23"/>
    </row>
    <row r="36" spans="1:9" ht="24" customHeight="1">
      <c r="A36" s="2"/>
      <c r="B36" s="2"/>
      <c r="C36" s="2"/>
      <c r="D36" s="2"/>
      <c r="E36" s="2"/>
      <c r="F36" s="12"/>
    </row>
    <row r="37" spans="1:9" ht="24" customHeight="1">
      <c r="A37" s="2"/>
      <c r="B37" s="2"/>
      <c r="C37" s="2"/>
      <c r="D37" s="2"/>
      <c r="E37" s="2"/>
      <c r="F37" s="12"/>
    </row>
    <row r="38" spans="1:9" ht="24" customHeight="1">
      <c r="A38" s="2"/>
      <c r="B38" s="2"/>
      <c r="C38" s="2"/>
      <c r="D38" s="2"/>
      <c r="E38" s="2"/>
      <c r="F38" s="12"/>
    </row>
    <row r="39" spans="1:9" ht="24" customHeight="1" thickBot="1">
      <c r="A39" s="2"/>
      <c r="B39" s="2"/>
      <c r="C39" s="2"/>
      <c r="D39" s="2"/>
      <c r="E39" s="2"/>
      <c r="F39" s="12"/>
    </row>
    <row r="40" spans="1:9" ht="24" customHeight="1" thickBot="1">
      <c r="A40" s="2"/>
      <c r="B40" s="71" t="s">
        <v>27</v>
      </c>
      <c r="C40" s="72"/>
      <c r="D40" s="72"/>
      <c r="E40" s="73"/>
      <c r="F40" s="12"/>
    </row>
    <row r="41" spans="1:9" ht="24" customHeight="1">
      <c r="A41" s="2"/>
      <c r="B41" s="14">
        <v>23</v>
      </c>
      <c r="C41" s="14" t="s">
        <v>21</v>
      </c>
      <c r="D41" s="17"/>
      <c r="E41" s="14"/>
      <c r="F41" s="6"/>
      <c r="I41" s="16"/>
    </row>
    <row r="42" spans="1:9" ht="24" customHeight="1">
      <c r="A42" s="2"/>
      <c r="B42" s="5">
        <v>24</v>
      </c>
      <c r="C42" s="5" t="s">
        <v>22</v>
      </c>
      <c r="D42" s="31"/>
      <c r="E42" s="32"/>
      <c r="F42" s="6"/>
    </row>
    <row r="43" spans="1:9" ht="24" customHeight="1">
      <c r="A43" s="2"/>
      <c r="B43" s="15">
        <v>25</v>
      </c>
      <c r="C43" s="15" t="s">
        <v>23</v>
      </c>
      <c r="D43" s="19"/>
      <c r="E43" s="15"/>
      <c r="F43" s="6"/>
    </row>
    <row r="44" spans="1:9" ht="24" customHeight="1">
      <c r="A44" s="2"/>
      <c r="B44" s="5">
        <v>26</v>
      </c>
      <c r="C44" s="5" t="s">
        <v>24</v>
      </c>
      <c r="D44" s="31"/>
      <c r="E44" s="32"/>
      <c r="F44" s="6"/>
    </row>
    <row r="45" spans="1:9" ht="24" customHeight="1">
      <c r="A45" s="2"/>
      <c r="B45" s="15">
        <v>27</v>
      </c>
      <c r="C45" s="15" t="s">
        <v>25</v>
      </c>
      <c r="D45" s="19"/>
      <c r="E45" s="15"/>
      <c r="F45" s="6"/>
    </row>
    <row r="46" spans="1:9" ht="23.25" customHeight="1">
      <c r="A46" s="2"/>
      <c r="B46" s="5">
        <v>28</v>
      </c>
      <c r="C46" s="5" t="s">
        <v>26</v>
      </c>
      <c r="D46" s="31"/>
      <c r="E46" s="32"/>
      <c r="F46" s="6"/>
    </row>
    <row r="47" spans="1:9" ht="24" hidden="1" customHeight="1">
      <c r="A47" s="2"/>
      <c r="B47" s="2"/>
      <c r="C47" s="2"/>
      <c r="D47" s="9"/>
      <c r="E47" s="10"/>
      <c r="F47" s="11">
        <f>COUNTIF(F41:F46,"&gt;0")</f>
        <v>0</v>
      </c>
    </row>
    <row r="48" spans="1:9" ht="24" customHeight="1">
      <c r="A48" s="2"/>
      <c r="B48" s="2"/>
      <c r="C48" s="2"/>
      <c r="D48" s="2"/>
      <c r="E48" s="2"/>
      <c r="F48" s="2"/>
    </row>
    <row r="49" spans="1:6" ht="24" customHeight="1">
      <c r="A49" s="2"/>
      <c r="B49" s="15">
        <v>29</v>
      </c>
      <c r="C49" s="15" t="s">
        <v>28</v>
      </c>
      <c r="D49" s="19"/>
      <c r="E49" s="15"/>
      <c r="F49" s="6"/>
    </row>
    <row r="50" spans="1:6" ht="24" customHeight="1">
      <c r="A50" s="2"/>
      <c r="B50" s="5">
        <v>30</v>
      </c>
      <c r="C50" s="5" t="s">
        <v>29</v>
      </c>
      <c r="D50" s="18"/>
      <c r="E50" s="5"/>
      <c r="F50" s="6"/>
    </row>
    <row r="51" spans="1:6" ht="24" customHeight="1">
      <c r="A51" s="2"/>
      <c r="B51" s="15">
        <v>31</v>
      </c>
      <c r="C51" s="15" t="s">
        <v>30</v>
      </c>
      <c r="D51" s="19"/>
      <c r="E51" s="15"/>
      <c r="F51" s="6"/>
    </row>
    <row r="52" spans="1:6" ht="24" customHeight="1">
      <c r="A52" s="2"/>
      <c r="B52" s="5">
        <v>32</v>
      </c>
      <c r="C52" s="5" t="s">
        <v>31</v>
      </c>
      <c r="D52" s="18"/>
      <c r="E52" s="5"/>
      <c r="F52" s="6"/>
    </row>
    <row r="53" spans="1:6" ht="24" customHeight="1">
      <c r="A53" s="2"/>
      <c r="B53" s="15">
        <v>33</v>
      </c>
      <c r="C53" s="15" t="s">
        <v>32</v>
      </c>
      <c r="D53" s="19"/>
      <c r="E53" s="15"/>
      <c r="F53" s="6"/>
    </row>
    <row r="54" spans="1:6" ht="6" customHeight="1">
      <c r="A54" s="2"/>
      <c r="B54" s="5"/>
      <c r="C54" s="5"/>
      <c r="D54" s="25"/>
      <c r="E54" s="10"/>
      <c r="F54" s="11">
        <f>COUNTIF(F49:F53,"&gt;0")</f>
        <v>0</v>
      </c>
    </row>
    <row r="55" spans="1:6" ht="24" customHeight="1">
      <c r="A55" s="2"/>
      <c r="B55" s="15">
        <v>34</v>
      </c>
      <c r="C55" s="15" t="s">
        <v>33</v>
      </c>
      <c r="D55" s="19"/>
      <c r="E55" s="15"/>
      <c r="F55" s="6"/>
    </row>
    <row r="56" spans="1:6" ht="24" customHeight="1">
      <c r="A56" s="2"/>
      <c r="B56" s="5">
        <v>35</v>
      </c>
      <c r="C56" s="5" t="s">
        <v>34</v>
      </c>
      <c r="D56" s="18"/>
      <c r="E56" s="5"/>
      <c r="F56" s="6"/>
    </row>
    <row r="57" spans="1:6" ht="24" customHeight="1">
      <c r="A57" s="2"/>
      <c r="B57" s="15">
        <v>36</v>
      </c>
      <c r="C57" s="15" t="s">
        <v>35</v>
      </c>
      <c r="D57" s="19"/>
      <c r="E57" s="15"/>
      <c r="F57" s="6"/>
    </row>
    <row r="58" spans="1:6" ht="24" customHeight="1">
      <c r="A58" s="2"/>
      <c r="B58" s="5">
        <v>37</v>
      </c>
      <c r="C58" s="5" t="s">
        <v>36</v>
      </c>
      <c r="D58" s="18"/>
      <c r="E58" s="5"/>
      <c r="F58" s="6"/>
    </row>
    <row r="59" spans="1:6" ht="24" customHeight="1">
      <c r="A59" s="2"/>
      <c r="B59" s="15">
        <v>38</v>
      </c>
      <c r="C59" s="15" t="s">
        <v>37</v>
      </c>
      <c r="D59" s="19"/>
      <c r="E59" s="15"/>
      <c r="F59" s="6"/>
    </row>
    <row r="60" spans="1:6" ht="24" customHeight="1">
      <c r="A60" s="2"/>
      <c r="B60" s="5">
        <v>39</v>
      </c>
      <c r="C60" s="5" t="s">
        <v>38</v>
      </c>
      <c r="D60" s="18"/>
      <c r="E60" s="5"/>
      <c r="F60" s="6"/>
    </row>
    <row r="61" spans="1:6">
      <c r="A61" s="2"/>
      <c r="B61" s="2"/>
      <c r="C61" s="2"/>
      <c r="D61" s="9"/>
      <c r="E61" s="10"/>
      <c r="F61" s="11">
        <f>COUNTIF(F55:F60,"&gt;0")</f>
        <v>0</v>
      </c>
    </row>
    <row r="64" spans="1:6">
      <c r="C64" s="1" t="s">
        <v>51</v>
      </c>
    </row>
    <row r="65" spans="3:5">
      <c r="C65" s="1" t="s">
        <v>45</v>
      </c>
    </row>
    <row r="66" spans="3:5">
      <c r="C66" s="1" t="s">
        <v>46</v>
      </c>
      <c r="E66" s="28"/>
    </row>
    <row r="67" spans="3:5">
      <c r="E67" s="29" t="s">
        <v>50</v>
      </c>
    </row>
    <row r="69" spans="3:5">
      <c r="C69" s="28"/>
      <c r="E69" s="28"/>
    </row>
    <row r="70" spans="3:5">
      <c r="C70" s="29" t="s">
        <v>47</v>
      </c>
      <c r="E70" s="29" t="s">
        <v>48</v>
      </c>
    </row>
    <row r="73" spans="3:5">
      <c r="D73" s="29" t="s">
        <v>49</v>
      </c>
    </row>
  </sheetData>
  <mergeCells count="3">
    <mergeCell ref="D3:F3"/>
    <mergeCell ref="D4:F4"/>
    <mergeCell ref="B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Admin</cp:lastModifiedBy>
  <cp:lastPrinted>2024-09-13T07:41:32Z</cp:lastPrinted>
  <dcterms:created xsi:type="dcterms:W3CDTF">2018-07-20T08:14:05Z</dcterms:created>
  <dcterms:modified xsi:type="dcterms:W3CDTF">2024-09-13T07:44:43Z</dcterms:modified>
</cp:coreProperties>
</file>